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95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<sst xmlns="http://schemas.openxmlformats.org/spreadsheetml/2006/main" count="3" uniqueCount="3">
  <si>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ω　[rad/s]</t>
  </si>
  <si>
    <t>デシベルゲイン [dB]</t>
  </si>
  <si>
    <t>偏差[°]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</si>
</sst>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ゲイン曲線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3"/>
          <c:w val="0.943"/>
          <c:h val="0.81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Sheet1!$A$2:$A$13</c:f>
              <c:numCache/>
            </c:numRef>
          </c:xVal>
          <c:yVal>
            <c:numRef>
              <c:f>Sheet1!$B$2:$B$13</c:f>
              <c:numCache/>
            </c:numRef>
          </c:yVal>
          <c:smooth val="1"/>
        </c:ser>
        <c:axId val="37547992"/>
        <c:axId val="2387609"/>
      </c:scatterChart>
      <c:valAx>
        <c:axId val="3754799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周波数　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ω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7609"/>
        <c:crossesAt val="-40"/>
        <c:crossBetween val="midCat"/>
        <c:dispUnits/>
      </c:valAx>
      <c:valAx>
        <c:axId val="2387609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デシベルゲイン　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992"/>
        <c:crossesAt val="0.0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位相曲線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2525"/>
          <c:w val="0.9475"/>
          <c:h val="0.80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Sheet1!$A$2:$A$13</c:f>
              <c:numCache/>
            </c:numRef>
          </c:xVal>
          <c:yVal>
            <c:numRef>
              <c:f>Sheet1!$C$2:$C$13</c:f>
              <c:numCache/>
            </c:numRef>
          </c:yVal>
          <c:smooth val="1"/>
        </c:ser>
        <c:axId val="21488482"/>
        <c:axId val="59178611"/>
      </c:scatterChart>
      <c:valAx>
        <c:axId val="21488482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周波数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ω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611"/>
        <c:crossesAt val="-90"/>
        <c:crossBetween val="midCat"/>
        <c:dispUnits/>
      </c:valAx>
      <c:valAx>
        <c:axId val="59178611"/>
        <c:scaling>
          <c:orientation val="minMax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偏差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°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8848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85725</xdr:rowOff>
    </xdr:from>
    <xdr:to>
      <xdr:col>14</xdr:col>
      <xdr:colOff>142875</xdr:colOff>
      <xdr:row>17</xdr:row>
      <xdr:rowOff>57150</xdr:rowOff>
    </xdr:to>
    <xdr:graphicFrame>
      <xdr:nvGraphicFramePr>
        <xdr:cNvPr id="1" name="グラフ 1"/>
        <xdr:cNvGraphicFramePr/>
      </xdr:nvGraphicFramePr>
      <xdr:xfrm>
        <a:off x="4591050" y="85725"/>
        <a:ext cx="69342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17</xdr:row>
      <xdr:rowOff>95250</xdr:rowOff>
    </xdr:from>
    <xdr:to>
      <xdr:col>9</xdr:col>
      <xdr:colOff>133350</xdr:colOff>
      <xdr:row>35</xdr:row>
      <xdr:rowOff>114300</xdr:rowOff>
    </xdr:to>
    <xdr:graphicFrame>
      <xdr:nvGraphicFramePr>
        <xdr:cNvPr id="2" name="グラフ 2"/>
        <xdr:cNvGraphicFramePr/>
      </xdr:nvGraphicFramePr>
      <xdr:xfrm>
        <a:off x="171450" y="3876675"/>
        <a:ext cx="79152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K20" sqref="K20"/>
    </sheetView>
  </sheetViews>
  <sheetFormatPr defaultColWidth="9.00390625" defaultRowHeight="13.5"/>
  <cols>
    <col min="1" max="1" width="14.625" style="1" customWidth="1"/>
    <col min="2" max="2" width="25.00390625" style="1" customWidth="1"/>
    <col min="3" max="3" width="10.75390625" style="1" customWidth="1"/>
    <col min="4" max="16384" width="9.00390625" style="1" customWidth="1"/>
  </cols>
  <sheetData>
    <row r="1" spans="1:3" ht="18.75">
      <c r="A1" s="2" t="s">
        <v>0</v>
      </c>
      <c r="B1" s="4" t="s">
        <v>1</v>
      </c>
      <c r="C1" s="3" t="s">
        <v>2</v>
      </c>
    </row>
    <row r="2" spans="1:3" ht="18.75">
      <c r="A2" s="5">
        <v>0.01</v>
      </c>
      <c r="B2" s="6">
        <f>20*(LOG10(10)-0.5*LOG10(1+(5*A2)^2))</f>
        <v>19.9891561870778</v>
      </c>
      <c r="C2" s="7">
        <f>-(180/PI())*ATAN(5*A2)</f>
        <v>-2.862405226111748</v>
      </c>
    </row>
    <row r="3" spans="1:3" ht="18.75">
      <c r="A3" s="8">
        <v>0.02</v>
      </c>
      <c r="B3" s="9">
        <f aca="true" t="shared" si="0" ref="B3:B13">20*(LOG10(10)-0.5*LOG10(1+(5*A3)^2))</f>
        <v>19.956786262173573</v>
      </c>
      <c r="C3" s="10">
        <f aca="true" t="shared" si="1" ref="C3:C13">-(180/PI())*ATAN(5*A3)</f>
        <v>-5.710593137499643</v>
      </c>
    </row>
    <row r="4" spans="1:3" ht="18.75">
      <c r="A4" s="8">
        <v>0.1</v>
      </c>
      <c r="B4" s="9">
        <f t="shared" si="0"/>
        <v>19.030899869919434</v>
      </c>
      <c r="C4" s="10">
        <f t="shared" si="1"/>
        <v>-26.56505117707799</v>
      </c>
    </row>
    <row r="5" spans="1:3" ht="18.75">
      <c r="A5" s="8">
        <v>0.2</v>
      </c>
      <c r="B5" s="9">
        <f t="shared" si="0"/>
        <v>16.989700043360187</v>
      </c>
      <c r="C5" s="10">
        <f t="shared" si="1"/>
        <v>-45</v>
      </c>
    </row>
    <row r="6" spans="1:3" ht="18.75">
      <c r="A6" s="8">
        <v>0.4</v>
      </c>
      <c r="B6" s="9">
        <f t="shared" si="0"/>
        <v>13.010299956639813</v>
      </c>
      <c r="C6" s="10">
        <f t="shared" si="1"/>
        <v>-63.43494882292201</v>
      </c>
    </row>
    <row r="7" spans="1:3" ht="18.75">
      <c r="A7" s="8">
        <v>0.6</v>
      </c>
      <c r="B7" s="9">
        <f t="shared" si="0"/>
        <v>10</v>
      </c>
      <c r="C7" s="10">
        <f t="shared" si="1"/>
        <v>-71.56505117707799</v>
      </c>
    </row>
    <row r="8" spans="1:3" ht="18.75">
      <c r="A8" s="8">
        <v>1</v>
      </c>
      <c r="B8" s="9">
        <f t="shared" si="0"/>
        <v>5.85026652029182</v>
      </c>
      <c r="C8" s="10">
        <f t="shared" si="1"/>
        <v>-78.69006752597979</v>
      </c>
    </row>
    <row r="9" spans="1:3" ht="18.75">
      <c r="A9" s="8">
        <v>2</v>
      </c>
      <c r="B9" s="9">
        <f t="shared" si="0"/>
        <v>-0.043213737826426346</v>
      </c>
      <c r="C9" s="10">
        <f t="shared" si="1"/>
        <v>-84.28940686250037</v>
      </c>
    </row>
    <row r="10" spans="1:3" ht="18.75">
      <c r="A10" s="8">
        <v>4</v>
      </c>
      <c r="B10" s="9">
        <f t="shared" si="0"/>
        <v>-6.031443726201822</v>
      </c>
      <c r="C10" s="10">
        <f t="shared" si="1"/>
        <v>-87.13759477388825</v>
      </c>
    </row>
    <row r="11" spans="1:3" ht="18.75">
      <c r="A11" s="8">
        <v>10</v>
      </c>
      <c r="B11" s="9">
        <f t="shared" si="0"/>
        <v>-13.981136917305026</v>
      </c>
      <c r="C11" s="10">
        <f t="shared" si="1"/>
        <v>-88.8542371618249</v>
      </c>
    </row>
    <row r="12" spans="1:3" ht="18.75">
      <c r="A12" s="8">
        <v>50</v>
      </c>
      <c r="B12" s="9">
        <f t="shared" si="0"/>
        <v>-27.958869660001966</v>
      </c>
      <c r="C12" s="10">
        <f t="shared" si="1"/>
        <v>-89.7708181042459</v>
      </c>
    </row>
    <row r="13" spans="1:3" ht="18.75">
      <c r="A13" s="11">
        <v>100</v>
      </c>
      <c r="B13" s="12">
        <f t="shared" si="0"/>
        <v>-33.97941745846491</v>
      </c>
      <c r="C13" s="13">
        <f t="shared" si="1"/>
        <v>-89.88540859376221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2014-05-27T08:39:25Z</dcterms:created>
  <dcterms:modified xsi:type="dcterms:W3CDTF">2014-05-27T09:55:21Z</dcterms:modified>
  <cp:category/>
  <cp:version/>
  <cp:contentType/>
  <cp:contentStatus/>
</cp:coreProperties>
</file>